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ueller5\Box Sync\Documents\Winter Wheat\"/>
    </mc:Choice>
  </mc:AlternateContent>
  <bookViews>
    <workbookView xWindow="0" yWindow="0" windowWidth="13665" windowHeight="9150" activeTab="1"/>
  </bookViews>
  <sheets>
    <sheet name="Plants per Acre" sheetId="2" r:id="rId1"/>
    <sheet name="Plants Foot Sq" sheetId="6" r:id="rId2"/>
    <sheet name="Head per Acre" sheetId="5" r:id="rId3"/>
    <sheet name="Heads Foot Sq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6" l="1"/>
  <c r="B4" i="6"/>
  <c r="D4" i="6" s="1"/>
  <c r="G4" i="6" s="1"/>
  <c r="B5" i="6"/>
  <c r="D5" i="6" s="1"/>
  <c r="G5" i="6" s="1"/>
  <c r="B6" i="6"/>
  <c r="D6" i="6" s="1"/>
  <c r="G6" i="6" s="1"/>
  <c r="B7" i="6"/>
  <c r="B8" i="6"/>
  <c r="D8" i="6" s="1"/>
  <c r="G8" i="6" s="1"/>
  <c r="B9" i="6"/>
  <c r="D9" i="6" s="1"/>
  <c r="G9" i="6" s="1"/>
  <c r="B10" i="6"/>
  <c r="D10" i="6" s="1"/>
  <c r="G10" i="6" s="1"/>
  <c r="B11" i="6"/>
  <c r="B2" i="6"/>
  <c r="D11" i="6"/>
  <c r="G11" i="6" s="1"/>
  <c r="D7" i="6"/>
  <c r="G7" i="6" s="1"/>
  <c r="D3" i="6"/>
  <c r="G3" i="6" s="1"/>
  <c r="D2" i="6"/>
  <c r="G2" i="6" s="1"/>
  <c r="B3" i="2"/>
  <c r="B4" i="2"/>
  <c r="B5" i="2"/>
  <c r="B6" i="2"/>
  <c r="B7" i="2"/>
  <c r="B8" i="2"/>
  <c r="B9" i="2"/>
  <c r="B10" i="2"/>
  <c r="B11" i="2"/>
  <c r="B2" i="2"/>
  <c r="D8" i="5" l="1"/>
  <c r="D3" i="5"/>
  <c r="D4" i="5"/>
  <c r="D5" i="5"/>
  <c r="D6" i="5"/>
  <c r="D7" i="5"/>
  <c r="D9" i="5"/>
  <c r="D10" i="5"/>
  <c r="D11" i="5"/>
  <c r="D2" i="5"/>
  <c r="D11" i="4"/>
  <c r="D10" i="4"/>
  <c r="D9" i="4"/>
  <c r="D8" i="4"/>
  <c r="D7" i="4"/>
  <c r="D6" i="4"/>
  <c r="D5" i="4"/>
  <c r="D4" i="4"/>
  <c r="D3" i="4"/>
  <c r="D2" i="4"/>
  <c r="D3" i="2" l="1"/>
  <c r="D4" i="2"/>
  <c r="D5" i="2"/>
  <c r="D6" i="2"/>
  <c r="D7" i="2"/>
  <c r="D8" i="2"/>
  <c r="D9" i="2"/>
  <c r="D10" i="2"/>
  <c r="D11" i="2"/>
  <c r="D2" i="2"/>
  <c r="G11" i="2" l="1"/>
  <c r="G2" i="2" l="1"/>
  <c r="G3" i="2"/>
  <c r="G4" i="2"/>
  <c r="G5" i="2"/>
  <c r="G6" i="2"/>
  <c r="G7" i="2"/>
  <c r="G8" i="2"/>
  <c r="G9" i="2"/>
  <c r="G10" i="2"/>
</calcChain>
</file>

<file path=xl/sharedStrings.xml><?xml version="1.0" encoding="utf-8"?>
<sst xmlns="http://schemas.openxmlformats.org/spreadsheetml/2006/main" count="22" uniqueCount="8">
  <si>
    <t>Seed Size (12-22K)</t>
  </si>
  <si>
    <t>Yield (bu/ac)</t>
  </si>
  <si>
    <t>Seeds Per Head (13 to 37)</t>
  </si>
  <si>
    <t>Heads per Square Foot</t>
  </si>
  <si>
    <t>Plants per 1/10,000 acre</t>
  </si>
  <si>
    <t>Heads per 1/10,000 acre</t>
  </si>
  <si>
    <t>Plants per square foot</t>
  </si>
  <si>
    <t>Main Shoot + Tillers Per Plant (1 to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</si>
</sst>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1" fontId="0" fillId="3" borderId="1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wrapText="1"/>
    </xf>
    <xf numFmtId="0" fontId="0" fillId="0" borderId="0" xfId="0" applyProtection="1"/>
    <xf numFmtId="1" fontId="0" fillId="2" borderId="1" xfId="0" applyNumberFormat="1" applyFill="1" applyBorder="1" applyAlignment="1" applyProtection="1">
      <alignment horizontal="center"/>
      <protection locked="0"/>
    </xf>
    <xf numFmtId="3" fontId="0" fillId="3" borderId="1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200" zoomScaleNormal="200" workbookViewId="0">
      <selection activeCell="B12" sqref="B12"/>
    </sheetView>
  </sheetViews>
  <sheetFormatPr defaultRowHeight="14.25" x14ac:dyDescent="0.45"/>
  <cols>
    <col min="1" max="2" width="10.265625" customWidth="1"/>
    <col min="3" max="3" width="13.3984375" customWidth="1"/>
    <col min="4" max="4" width="13" customWidth="1"/>
    <col min="5" max="5" width="14.6640625" customWidth="1"/>
    <col min="7" max="7" width="9.06640625" style="6"/>
  </cols>
  <sheetData>
    <row r="1" spans="1:7" ht="42.75" x14ac:dyDescent="0.45">
      <c r="A1" s="1" t="s">
        <v>4</v>
      </c>
      <c r="B1" s="1" t="s">
        <v>6</v>
      </c>
      <c r="C1" s="1" t="s">
        <v>7</v>
      </c>
      <c r="D1" s="5" t="s">
        <v>3</v>
      </c>
      <c r="E1" s="1" t="s">
        <v>2</v>
      </c>
      <c r="F1" s="1" t="s">
        <v>0</v>
      </c>
      <c r="G1" s="1" t="s">
        <v>1</v>
      </c>
    </row>
    <row r="2" spans="1:7" x14ac:dyDescent="0.45">
      <c r="A2" s="4">
        <v>35</v>
      </c>
      <c r="B2" s="8">
        <f>A2/4.356</f>
        <v>8.0348943985307617</v>
      </c>
      <c r="C2" s="3">
        <v>5</v>
      </c>
      <c r="D2" s="2">
        <f>A2*10000*C2/43560</f>
        <v>40.174471992653814</v>
      </c>
      <c r="E2" s="3">
        <v>26</v>
      </c>
      <c r="F2" s="4">
        <v>15000</v>
      </c>
      <c r="G2" s="2">
        <f>D2*E2/F2*43560/60</f>
        <v>50.555555555555557</v>
      </c>
    </row>
    <row r="3" spans="1:7" x14ac:dyDescent="0.45">
      <c r="A3" s="4">
        <v>45</v>
      </c>
      <c r="B3" s="8">
        <f t="shared" ref="B3:B11" si="0">A3/4.356</f>
        <v>10.330578512396695</v>
      </c>
      <c r="C3" s="3">
        <v>5</v>
      </c>
      <c r="D3" s="2">
        <f t="shared" ref="D3:D11" si="1">A3*10000*C3/43560</f>
        <v>51.652892561983471</v>
      </c>
      <c r="E3" s="3">
        <v>26</v>
      </c>
      <c r="F3" s="4">
        <v>15000</v>
      </c>
      <c r="G3" s="2">
        <f t="shared" ref="G3:G10" si="2">D3*E3/F3*43560/60</f>
        <v>65</v>
      </c>
    </row>
    <row r="4" spans="1:7" x14ac:dyDescent="0.45">
      <c r="A4" s="4">
        <v>54</v>
      </c>
      <c r="B4" s="8">
        <f t="shared" si="0"/>
        <v>12.396694214876034</v>
      </c>
      <c r="C4" s="3">
        <v>5</v>
      </c>
      <c r="D4" s="2">
        <f t="shared" si="1"/>
        <v>61.983471074380162</v>
      </c>
      <c r="E4" s="3">
        <v>26</v>
      </c>
      <c r="F4" s="4">
        <v>15000</v>
      </c>
      <c r="G4" s="2">
        <f t="shared" si="2"/>
        <v>78</v>
      </c>
    </row>
    <row r="5" spans="1:7" x14ac:dyDescent="0.45">
      <c r="A5" s="4">
        <v>65</v>
      </c>
      <c r="B5" s="8">
        <f t="shared" si="0"/>
        <v>14.921946740128559</v>
      </c>
      <c r="C5" s="3">
        <v>5</v>
      </c>
      <c r="D5" s="2">
        <f t="shared" si="1"/>
        <v>74.609733700642792</v>
      </c>
      <c r="E5" s="3">
        <v>26</v>
      </c>
      <c r="F5" s="4">
        <v>15000</v>
      </c>
      <c r="G5" s="2">
        <f t="shared" si="2"/>
        <v>93.8888888888889</v>
      </c>
    </row>
    <row r="6" spans="1:7" x14ac:dyDescent="0.45">
      <c r="A6" s="4">
        <v>70</v>
      </c>
      <c r="B6" s="8">
        <f t="shared" si="0"/>
        <v>16.069788797061523</v>
      </c>
      <c r="C6" s="3">
        <v>5</v>
      </c>
      <c r="D6" s="2">
        <f t="shared" si="1"/>
        <v>80.348943985307628</v>
      </c>
      <c r="E6" s="3">
        <v>26</v>
      </c>
      <c r="F6" s="4">
        <v>15000</v>
      </c>
      <c r="G6" s="2">
        <f t="shared" si="2"/>
        <v>101.11111111111111</v>
      </c>
    </row>
    <row r="7" spans="1:7" x14ac:dyDescent="0.45">
      <c r="A7" s="4">
        <v>75</v>
      </c>
      <c r="B7" s="8">
        <f t="shared" si="0"/>
        <v>17.217630853994489</v>
      </c>
      <c r="C7" s="3">
        <v>5</v>
      </c>
      <c r="D7" s="2">
        <f t="shared" si="1"/>
        <v>86.088154269972449</v>
      </c>
      <c r="E7" s="3">
        <v>26</v>
      </c>
      <c r="F7" s="4">
        <v>15000</v>
      </c>
      <c r="G7" s="2">
        <f t="shared" si="2"/>
        <v>108.33333333333333</v>
      </c>
    </row>
    <row r="8" spans="1:7" x14ac:dyDescent="0.45">
      <c r="A8" s="4">
        <v>90</v>
      </c>
      <c r="B8" s="8">
        <f t="shared" si="0"/>
        <v>20.66115702479339</v>
      </c>
      <c r="C8" s="3">
        <v>4</v>
      </c>
      <c r="D8" s="2">
        <f t="shared" si="1"/>
        <v>82.644628099173559</v>
      </c>
      <c r="E8" s="3">
        <v>26</v>
      </c>
      <c r="F8" s="4">
        <v>15000</v>
      </c>
      <c r="G8" s="2">
        <f t="shared" si="2"/>
        <v>104</v>
      </c>
    </row>
    <row r="9" spans="1:7" x14ac:dyDescent="0.45">
      <c r="A9" s="4">
        <v>95</v>
      </c>
      <c r="B9" s="8">
        <f t="shared" si="0"/>
        <v>21.808999081726355</v>
      </c>
      <c r="C9" s="3">
        <v>4</v>
      </c>
      <c r="D9" s="2">
        <f t="shared" si="1"/>
        <v>87.235996326905422</v>
      </c>
      <c r="E9" s="3">
        <v>26</v>
      </c>
      <c r="F9" s="4">
        <v>15000</v>
      </c>
      <c r="G9" s="2">
        <f t="shared" si="2"/>
        <v>109.7777777777778</v>
      </c>
    </row>
    <row r="10" spans="1:7" x14ac:dyDescent="0.45">
      <c r="A10" s="4">
        <v>112.5</v>
      </c>
      <c r="B10" s="8">
        <f t="shared" si="0"/>
        <v>25.826446280991735</v>
      </c>
      <c r="C10" s="3">
        <v>3</v>
      </c>
      <c r="D10" s="2">
        <f t="shared" si="1"/>
        <v>77.47933884297521</v>
      </c>
      <c r="E10" s="3">
        <v>26</v>
      </c>
      <c r="F10" s="4">
        <v>15000</v>
      </c>
      <c r="G10" s="2">
        <f t="shared" si="2"/>
        <v>97.500000000000014</v>
      </c>
    </row>
    <row r="11" spans="1:7" x14ac:dyDescent="0.45">
      <c r="A11" s="4">
        <v>135</v>
      </c>
      <c r="B11" s="8">
        <f t="shared" si="0"/>
        <v>30.991735537190085</v>
      </c>
      <c r="C11" s="3">
        <v>3</v>
      </c>
      <c r="D11" s="2">
        <f t="shared" si="1"/>
        <v>92.975206611570243</v>
      </c>
      <c r="E11" s="3">
        <v>26</v>
      </c>
      <c r="F11" s="4">
        <v>15000</v>
      </c>
      <c r="G11" s="2">
        <f t="shared" ref="G11" si="3">D11*E11/F11*43560/60</f>
        <v>117</v>
      </c>
    </row>
  </sheetData>
  <sheetProtection password="DD95" sheet="1" objects="1" scenarios="1"/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210" zoomScaleNormal="210" workbookViewId="0">
      <selection activeCell="E13" sqref="E13"/>
    </sheetView>
  </sheetViews>
  <sheetFormatPr defaultRowHeight="14.25" x14ac:dyDescent="0.45"/>
  <cols>
    <col min="1" max="2" width="10.265625" customWidth="1"/>
    <col min="3" max="3" width="13.3984375" customWidth="1"/>
    <col min="4" max="4" width="13" customWidth="1"/>
    <col min="5" max="5" width="14.6640625" customWidth="1"/>
    <col min="7" max="7" width="9.06640625" style="6"/>
  </cols>
  <sheetData>
    <row r="1" spans="1:7" ht="42.75" x14ac:dyDescent="0.45">
      <c r="A1" s="1" t="s">
        <v>6</v>
      </c>
      <c r="B1" s="1" t="s">
        <v>4</v>
      </c>
      <c r="C1" s="1" t="s">
        <v>7</v>
      </c>
      <c r="D1" s="5" t="s">
        <v>3</v>
      </c>
      <c r="E1" s="1" t="s">
        <v>2</v>
      </c>
      <c r="F1" s="1" t="s">
        <v>0</v>
      </c>
      <c r="G1" s="1" t="s">
        <v>1</v>
      </c>
    </row>
    <row r="2" spans="1:7" x14ac:dyDescent="0.45">
      <c r="A2" s="4">
        <v>8</v>
      </c>
      <c r="B2" s="8">
        <f>A2*4.356</f>
        <v>34.847999999999999</v>
      </c>
      <c r="C2" s="3">
        <v>5</v>
      </c>
      <c r="D2" s="2">
        <f>B2*10000*C2/43560</f>
        <v>40</v>
      </c>
      <c r="E2" s="3">
        <v>26</v>
      </c>
      <c r="F2" s="4">
        <v>15000</v>
      </c>
      <c r="G2" s="2">
        <f>D2*E2/F2*43560/60</f>
        <v>50.335999999999999</v>
      </c>
    </row>
    <row r="3" spans="1:7" x14ac:dyDescent="0.45">
      <c r="A3" s="4">
        <v>10</v>
      </c>
      <c r="B3" s="8">
        <f t="shared" ref="B3:B11" si="0">A3*4.356</f>
        <v>43.56</v>
      </c>
      <c r="C3" s="3">
        <v>5</v>
      </c>
      <c r="D3" s="2">
        <f>B3*10000*C3/43560</f>
        <v>50</v>
      </c>
      <c r="E3" s="3">
        <v>26</v>
      </c>
      <c r="F3" s="4">
        <v>15000</v>
      </c>
      <c r="G3" s="2">
        <f t="shared" ref="G3:G11" si="1">D3*E3/F3*43560/60</f>
        <v>62.92</v>
      </c>
    </row>
    <row r="4" spans="1:7" x14ac:dyDescent="0.45">
      <c r="A4" s="4">
        <v>12</v>
      </c>
      <c r="B4" s="8">
        <f t="shared" si="0"/>
        <v>52.271999999999998</v>
      </c>
      <c r="C4" s="3">
        <v>5</v>
      </c>
      <c r="D4" s="2">
        <f>B4*10000*C4/43560</f>
        <v>60</v>
      </c>
      <c r="E4" s="3">
        <v>26</v>
      </c>
      <c r="F4" s="4">
        <v>15000</v>
      </c>
      <c r="G4" s="2">
        <f t="shared" si="1"/>
        <v>75.503999999999991</v>
      </c>
    </row>
    <row r="5" spans="1:7" x14ac:dyDescent="0.45">
      <c r="A5" s="4">
        <v>15</v>
      </c>
      <c r="B5" s="8">
        <f t="shared" si="0"/>
        <v>65.34</v>
      </c>
      <c r="C5" s="3">
        <v>4</v>
      </c>
      <c r="D5" s="2">
        <f>B5*10000*C5/43560</f>
        <v>60</v>
      </c>
      <c r="E5" s="3">
        <v>26</v>
      </c>
      <c r="F5" s="4">
        <v>15000</v>
      </c>
      <c r="G5" s="2">
        <f t="shared" si="1"/>
        <v>75.503999999999991</v>
      </c>
    </row>
    <row r="6" spans="1:7" x14ac:dyDescent="0.45">
      <c r="A6" s="4">
        <v>18</v>
      </c>
      <c r="B6" s="8">
        <f t="shared" si="0"/>
        <v>78.408000000000001</v>
      </c>
      <c r="C6" s="3">
        <v>4</v>
      </c>
      <c r="D6" s="2">
        <f>B6*10000*C6/43560</f>
        <v>72</v>
      </c>
      <c r="E6" s="3">
        <v>26</v>
      </c>
      <c r="F6" s="4">
        <v>15000</v>
      </c>
      <c r="G6" s="2">
        <f t="shared" si="1"/>
        <v>90.604799999999997</v>
      </c>
    </row>
    <row r="7" spans="1:7" x14ac:dyDescent="0.45">
      <c r="A7" s="4">
        <v>20</v>
      </c>
      <c r="B7" s="8">
        <f t="shared" si="0"/>
        <v>87.12</v>
      </c>
      <c r="C7" s="3">
        <v>4</v>
      </c>
      <c r="D7" s="2">
        <f>B7*10000*C7/43560</f>
        <v>80</v>
      </c>
      <c r="E7" s="3">
        <v>26</v>
      </c>
      <c r="F7" s="4">
        <v>15000</v>
      </c>
      <c r="G7" s="2">
        <f t="shared" si="1"/>
        <v>100.672</v>
      </c>
    </row>
    <row r="8" spans="1:7" x14ac:dyDescent="0.45">
      <c r="A8" s="4">
        <v>22</v>
      </c>
      <c r="B8" s="8">
        <f t="shared" si="0"/>
        <v>95.831999999999994</v>
      </c>
      <c r="C8" s="3">
        <v>4</v>
      </c>
      <c r="D8" s="2">
        <f>B8*10000*C8/43560</f>
        <v>87.999999999999986</v>
      </c>
      <c r="E8" s="3">
        <v>26</v>
      </c>
      <c r="F8" s="4">
        <v>15000</v>
      </c>
      <c r="G8" s="2">
        <f t="shared" si="1"/>
        <v>110.73919999999997</v>
      </c>
    </row>
    <row r="9" spans="1:7" x14ac:dyDescent="0.45">
      <c r="A9" s="4">
        <v>26</v>
      </c>
      <c r="B9" s="8">
        <f t="shared" si="0"/>
        <v>113.256</v>
      </c>
      <c r="C9" s="3">
        <v>3</v>
      </c>
      <c r="D9" s="2">
        <f>B9*10000*C9/43560</f>
        <v>78</v>
      </c>
      <c r="E9" s="3">
        <v>26</v>
      </c>
      <c r="F9" s="4">
        <v>15000</v>
      </c>
      <c r="G9" s="2">
        <f t="shared" si="1"/>
        <v>98.155199999999979</v>
      </c>
    </row>
    <row r="10" spans="1:7" x14ac:dyDescent="0.45">
      <c r="A10" s="4">
        <v>28</v>
      </c>
      <c r="B10" s="8">
        <f t="shared" si="0"/>
        <v>121.96799999999999</v>
      </c>
      <c r="C10" s="3">
        <v>3</v>
      </c>
      <c r="D10" s="2">
        <f>B10*10000*C10/43560</f>
        <v>84</v>
      </c>
      <c r="E10" s="3">
        <v>26</v>
      </c>
      <c r="F10" s="4">
        <v>15000</v>
      </c>
      <c r="G10" s="2">
        <f t="shared" si="1"/>
        <v>105.7056</v>
      </c>
    </row>
    <row r="11" spans="1:7" x14ac:dyDescent="0.45">
      <c r="A11" s="4">
        <v>30</v>
      </c>
      <c r="B11" s="8">
        <f t="shared" si="0"/>
        <v>130.68</v>
      </c>
      <c r="C11" s="3">
        <v>2</v>
      </c>
      <c r="D11" s="2">
        <f>B11*10000*C11/43560</f>
        <v>60</v>
      </c>
      <c r="E11" s="3">
        <v>26</v>
      </c>
      <c r="F11" s="4">
        <v>15000</v>
      </c>
      <c r="G11" s="2">
        <f t="shared" si="1"/>
        <v>75.503999999999991</v>
      </c>
    </row>
  </sheetData>
  <sheetProtection password="DD9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150" zoomScaleNormal="150" workbookViewId="0">
      <selection activeCell="B17" sqref="B17"/>
    </sheetView>
  </sheetViews>
  <sheetFormatPr defaultRowHeight="14.25" x14ac:dyDescent="0.45"/>
  <cols>
    <col min="1" max="1" width="13" customWidth="1"/>
    <col min="2" max="2" width="14.6640625" customWidth="1"/>
    <col min="4" max="4" width="9.06640625" style="6"/>
  </cols>
  <sheetData>
    <row r="1" spans="1:4" ht="28.5" x14ac:dyDescent="0.45">
      <c r="A1" s="5" t="s">
        <v>5</v>
      </c>
      <c r="B1" s="1" t="s">
        <v>2</v>
      </c>
      <c r="C1" s="1" t="s">
        <v>0</v>
      </c>
      <c r="D1" s="1" t="s">
        <v>1</v>
      </c>
    </row>
    <row r="2" spans="1:4" x14ac:dyDescent="0.45">
      <c r="A2" s="7">
        <v>240</v>
      </c>
      <c r="B2" s="3">
        <v>25</v>
      </c>
      <c r="C2" s="4">
        <v>15000</v>
      </c>
      <c r="D2" s="2">
        <f>A2/4.356*B2/C2*43560/60</f>
        <v>66.666666666666657</v>
      </c>
    </row>
    <row r="3" spans="1:4" x14ac:dyDescent="0.45">
      <c r="A3" s="7">
        <v>300</v>
      </c>
      <c r="B3" s="3">
        <v>25</v>
      </c>
      <c r="C3" s="4">
        <v>15000</v>
      </c>
      <c r="D3" s="2">
        <f t="shared" ref="D3:D11" si="0">A3/4.356*B3/C3*43560/60</f>
        <v>83.333333333333329</v>
      </c>
    </row>
    <row r="4" spans="1:4" x14ac:dyDescent="0.45">
      <c r="A4" s="7">
        <v>300</v>
      </c>
      <c r="B4" s="3">
        <v>25</v>
      </c>
      <c r="C4" s="4">
        <v>15000</v>
      </c>
      <c r="D4" s="2">
        <f t="shared" si="0"/>
        <v>83.333333333333329</v>
      </c>
    </row>
    <row r="5" spans="1:4" x14ac:dyDescent="0.45">
      <c r="A5" s="7">
        <v>300</v>
      </c>
      <c r="B5" s="3">
        <v>25</v>
      </c>
      <c r="C5" s="4">
        <v>15000</v>
      </c>
      <c r="D5" s="2">
        <f t="shared" si="0"/>
        <v>83.333333333333329</v>
      </c>
    </row>
    <row r="6" spans="1:4" x14ac:dyDescent="0.45">
      <c r="A6" s="7">
        <v>300</v>
      </c>
      <c r="B6" s="3">
        <v>25</v>
      </c>
      <c r="C6" s="4">
        <v>15000</v>
      </c>
      <c r="D6" s="2">
        <f t="shared" si="0"/>
        <v>83.333333333333329</v>
      </c>
    </row>
    <row r="7" spans="1:4" x14ac:dyDescent="0.45">
      <c r="A7" s="7">
        <v>300</v>
      </c>
      <c r="B7" s="3">
        <v>25</v>
      </c>
      <c r="C7" s="4">
        <v>15000</v>
      </c>
      <c r="D7" s="2">
        <f t="shared" si="0"/>
        <v>83.333333333333329</v>
      </c>
    </row>
    <row r="8" spans="1:4" x14ac:dyDescent="0.45">
      <c r="A8" s="7">
        <v>300</v>
      </c>
      <c r="B8" s="3">
        <v>25</v>
      </c>
      <c r="C8" s="4">
        <v>15000</v>
      </c>
      <c r="D8" s="2">
        <f t="shared" si="0"/>
        <v>83.333333333333329</v>
      </c>
    </row>
    <row r="9" spans="1:4" x14ac:dyDescent="0.45">
      <c r="A9" s="7">
        <v>300</v>
      </c>
      <c r="B9" s="3">
        <v>25</v>
      </c>
      <c r="C9" s="4">
        <v>15000</v>
      </c>
      <c r="D9" s="2">
        <f t="shared" si="0"/>
        <v>83.333333333333329</v>
      </c>
    </row>
    <row r="10" spans="1:4" x14ac:dyDescent="0.45">
      <c r="A10" s="7">
        <v>300</v>
      </c>
      <c r="B10" s="3">
        <v>25</v>
      </c>
      <c r="C10" s="4">
        <v>15000</v>
      </c>
      <c r="D10" s="2">
        <f t="shared" si="0"/>
        <v>83.333333333333329</v>
      </c>
    </row>
    <row r="11" spans="1:4" x14ac:dyDescent="0.45">
      <c r="A11" s="7">
        <v>300</v>
      </c>
      <c r="B11" s="3">
        <v>25</v>
      </c>
      <c r="C11" s="4">
        <v>15000</v>
      </c>
      <c r="D11" s="2">
        <f t="shared" si="0"/>
        <v>83.333333333333329</v>
      </c>
    </row>
  </sheetData>
  <sheetProtection password="DD95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200" zoomScaleNormal="200" workbookViewId="0">
      <selection activeCell="B17" sqref="B17"/>
    </sheetView>
  </sheetViews>
  <sheetFormatPr defaultRowHeight="14.25" x14ac:dyDescent="0.45"/>
  <cols>
    <col min="1" max="1" width="13" customWidth="1"/>
    <col min="2" max="2" width="14.6640625" customWidth="1"/>
    <col min="4" max="4" width="9.06640625" style="6"/>
  </cols>
  <sheetData>
    <row r="1" spans="1:4" ht="28.5" x14ac:dyDescent="0.45">
      <c r="A1" s="5" t="s">
        <v>3</v>
      </c>
      <c r="B1" s="1" t="s">
        <v>2</v>
      </c>
      <c r="C1" s="1" t="s">
        <v>0</v>
      </c>
      <c r="D1" s="1" t="s">
        <v>1</v>
      </c>
    </row>
    <row r="2" spans="1:4" x14ac:dyDescent="0.45">
      <c r="A2" s="7">
        <v>56</v>
      </c>
      <c r="B2" s="3">
        <v>22</v>
      </c>
      <c r="C2" s="4">
        <v>15000</v>
      </c>
      <c r="D2" s="2">
        <f>A2*B2/C2*43560/60</f>
        <v>59.628799999999998</v>
      </c>
    </row>
    <row r="3" spans="1:4" x14ac:dyDescent="0.45">
      <c r="A3" s="7">
        <v>56</v>
      </c>
      <c r="B3" s="3">
        <v>26</v>
      </c>
      <c r="C3" s="4">
        <v>15000</v>
      </c>
      <c r="D3" s="2">
        <f t="shared" ref="D3:D11" si="0">A3*B3/C3*43560/60</f>
        <v>70.470399999999998</v>
      </c>
    </row>
    <row r="4" spans="1:4" x14ac:dyDescent="0.45">
      <c r="A4" s="7">
        <v>60</v>
      </c>
      <c r="B4" s="3">
        <v>22</v>
      </c>
      <c r="C4" s="4">
        <v>15000</v>
      </c>
      <c r="D4" s="2">
        <f t="shared" si="0"/>
        <v>63.887999999999998</v>
      </c>
    </row>
    <row r="5" spans="1:4" x14ac:dyDescent="0.45">
      <c r="A5" s="7">
        <v>60</v>
      </c>
      <c r="B5" s="3">
        <v>30</v>
      </c>
      <c r="C5" s="4">
        <v>14000</v>
      </c>
      <c r="D5" s="2">
        <f t="shared" si="0"/>
        <v>93.342857142857142</v>
      </c>
    </row>
    <row r="6" spans="1:4" x14ac:dyDescent="0.45">
      <c r="A6" s="7">
        <v>65</v>
      </c>
      <c r="B6" s="3">
        <v>22</v>
      </c>
      <c r="C6" s="4">
        <v>15000</v>
      </c>
      <c r="D6" s="2">
        <f t="shared" si="0"/>
        <v>69.212000000000003</v>
      </c>
    </row>
    <row r="7" spans="1:4" x14ac:dyDescent="0.45">
      <c r="A7" s="7">
        <v>65</v>
      </c>
      <c r="B7" s="3">
        <v>30</v>
      </c>
      <c r="C7" s="4">
        <v>14000</v>
      </c>
      <c r="D7" s="2">
        <f t="shared" si="0"/>
        <v>101.12142857142858</v>
      </c>
    </row>
    <row r="8" spans="1:4" x14ac:dyDescent="0.45">
      <c r="A8" s="7">
        <v>70</v>
      </c>
      <c r="B8" s="3">
        <v>22</v>
      </c>
      <c r="C8" s="4">
        <v>15000</v>
      </c>
      <c r="D8" s="2">
        <f t="shared" si="0"/>
        <v>74.536000000000001</v>
      </c>
    </row>
    <row r="9" spans="1:4" x14ac:dyDescent="0.45">
      <c r="A9" s="7">
        <v>70</v>
      </c>
      <c r="B9" s="3">
        <v>30</v>
      </c>
      <c r="C9" s="4">
        <v>14000</v>
      </c>
      <c r="D9" s="2">
        <f t="shared" si="0"/>
        <v>108.9</v>
      </c>
    </row>
    <row r="10" spans="1:4" x14ac:dyDescent="0.45">
      <c r="A10" s="7">
        <v>75</v>
      </c>
      <c r="B10" s="3">
        <v>22</v>
      </c>
      <c r="C10" s="4">
        <v>15000</v>
      </c>
      <c r="D10" s="2">
        <f t="shared" si="0"/>
        <v>79.86</v>
      </c>
    </row>
    <row r="11" spans="1:4" x14ac:dyDescent="0.45">
      <c r="A11" s="7">
        <v>75</v>
      </c>
      <c r="B11" s="3">
        <v>30</v>
      </c>
      <c r="C11" s="4">
        <v>14000</v>
      </c>
      <c r="D11" s="2">
        <f t="shared" si="0"/>
        <v>116.67857142857143</v>
      </c>
    </row>
  </sheetData>
  <sheetProtection password="DD95" sheet="1" objects="1" scenarios="1"/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Plants per Acre</vt:lpstr>
      <vt:lpstr>Plants Foot Sq</vt:lpstr>
      <vt:lpstr>Head per Acre</vt:lpstr>
      <vt:lpstr>Heads Foot Sq</vt:lpstr>
    </vt:vector>
  </TitlesOfParts>
  <Company>University of Nebraska-Lincoln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Mueller</dc:creator>
  <cp:lastModifiedBy>Nathan Mueller</cp:lastModifiedBy>
  <dcterms:created xsi:type="dcterms:W3CDTF">2018-03-24T13:54:22Z</dcterms:created>
  <dcterms:modified xsi:type="dcterms:W3CDTF">2018-05-03T18:17:27Z</dcterms:modified>
</cp:coreProperties>
</file>